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vO2\Documents\KGHM\"/>
    </mc:Choice>
  </mc:AlternateContent>
  <xr:revisionPtr revIDLastSave="0" documentId="8_{3EAAB335-A493-4908-BF41-1DD4A8B6DC14}" xr6:coauthVersionLast="46" xr6:coauthVersionMax="46" xr10:uidLastSave="{00000000-0000-0000-0000-000000000000}"/>
  <bookViews>
    <workbookView xWindow="-120" yWindow="-120" windowWidth="20730" windowHeight="11160" xr2:uid="{BBAB945D-2909-4963-8EE5-8774966FE68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E13" i="1"/>
  <c r="G12" i="1"/>
  <c r="G11" i="1"/>
  <c r="G10" i="1"/>
  <c r="G9" i="1"/>
  <c r="G8" i="1"/>
  <c r="G7" i="1"/>
  <c r="G6" i="1"/>
  <c r="G5" i="1"/>
  <c r="G4" i="1"/>
  <c r="G3" i="1"/>
  <c r="G13" i="1" s="1"/>
  <c r="F3" i="1"/>
  <c r="F13" i="1" s="1"/>
  <c r="E3" i="1"/>
  <c r="D3" i="1"/>
  <c r="D13" i="1" s="1"/>
  <c r="C3" i="1"/>
  <c r="C13" i="1" s="1"/>
</calcChain>
</file>

<file path=xl/sharedStrings.xml><?xml version="1.0" encoding="utf-8"?>
<sst xmlns="http://schemas.openxmlformats.org/spreadsheetml/2006/main" count="19" uniqueCount="19">
  <si>
    <t>Umowne terminy wymagalności 
od końca okresu sprawozdawczego</t>
  </si>
  <si>
    <t>Razem 
(bez dyskonta)</t>
  </si>
  <si>
    <t>Wartość bilansowa</t>
  </si>
  <si>
    <t>do 3 m-cy</t>
  </si>
  <si>
    <t>powyżej 3
do 12 m-cy</t>
  </si>
  <si>
    <t xml:space="preserve"> powyżej 1 
do 3 lat</t>
  </si>
  <si>
    <t>powyżej 
3 lat</t>
  </si>
  <si>
    <t>Zobowiązania z tytułu kredytów i pożyczek</t>
  </si>
  <si>
    <t>Zobowiązania z tytułu dłużnych papierów 
wartościowych</t>
  </si>
  <si>
    <t>Zobowiązania z tytułu leasingu</t>
  </si>
  <si>
    <t>Zobowiązania wobec dostawców</t>
  </si>
  <si>
    <t>Zobowiązania podobne - faktoring dłużny</t>
  </si>
  <si>
    <t>Pochodne instrumenty finansowe - waluty*</t>
  </si>
  <si>
    <t>Pochodne instrumenty finansowe - metale*</t>
  </si>
  <si>
    <t>Pochodne instrumenty finansowe - 
stopy procentowe</t>
  </si>
  <si>
    <t>Wbudowane instrumenty pochodne</t>
  </si>
  <si>
    <t>Pozostałe zobowiązania finansowe</t>
  </si>
  <si>
    <t xml:space="preserve">Razem </t>
  </si>
  <si>
    <t>* Zobowiązania finansowe z tytułu instrumentów pochodnych stanowią wartość wewnętrzną tych instrumentów bez uwzględniania czynnika dyskontowego.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</si>
</sst>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;\(#\ ##0\);\-"/>
  </numFmts>
  <fonts count="5">
    <font>
      <sz val="11"/>
      <color theme="1"/>
      <name val="Calibri"/>
      <family val="2"/>
      <charset val="238"/>
      <scheme val="minor"/>
    </font>
    <font>
      <b/>
      <sz val="8"/>
      <color rgb="FF00A082"/>
      <name val="Open Sans"/>
      <family val="2"/>
      <charset val="238"/>
    </font>
    <font>
      <b/>
      <sz val="8"/>
      <name val="Open Sans"/>
      <family val="2"/>
      <charset val="238"/>
    </font>
    <font>
      <sz val="8"/>
      <name val="Open Sans"/>
      <family val="2"/>
      <charset val="238"/>
    </font>
    <font>
      <i/>
      <sz val="8"/>
      <name val="Ope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Continuous" vertical="center" wrapText="1"/>
    </xf>
    <xf numFmtId="0" fontId="0" fillId="0" borderId="1" xfId="0" applyBorder="1" applyAlignment="1">
      <alignment horizontal="centerContinuous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2" fillId="0" borderId="4" xfId="0" applyNumberFormat="1" applyFont="1" applyBorder="1" applyAlignment="1">
      <alignment horizontal="righ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9309-0CB2-48E4-9153-26949E036E9C}">
  <dimension ref="A1:H15"/>
  <sheetViews>
    <sheetView tabSelected="1" workbookViewId="0">
      <selection activeCell="J1" sqref="J1"/>
    </sheetView>
  </sheetViews>
  <sheetFormatPr defaultRowHeight="15"/>
  <cols>
    <col min="1" max="1" width="30.85546875" customWidth="1"/>
    <col min="2" max="2" width="0.5703125" customWidth="1"/>
  </cols>
  <sheetData>
    <row r="1" spans="1:8" ht="22.5">
      <c r="A1" s="1"/>
      <c r="B1" s="2"/>
      <c r="C1" s="3" t="s">
        <v>0</v>
      </c>
      <c r="D1" s="3"/>
      <c r="E1" s="4"/>
      <c r="F1" s="4"/>
      <c r="G1" s="5" t="s">
        <v>1</v>
      </c>
      <c r="H1" s="5" t="s">
        <v>2</v>
      </c>
    </row>
    <row r="2" spans="1:8" ht="33.75">
      <c r="A2" s="1"/>
      <c r="B2" s="6"/>
      <c r="C2" s="7" t="s">
        <v>3</v>
      </c>
      <c r="D2" s="8" t="s">
        <v>4</v>
      </c>
      <c r="E2" s="9" t="s">
        <v>5</v>
      </c>
      <c r="F2" s="10" t="s">
        <v>6</v>
      </c>
      <c r="G2" s="11"/>
      <c r="H2" s="11"/>
    </row>
    <row r="3" spans="1:8">
      <c r="A3" s="12" t="s">
        <v>7</v>
      </c>
      <c r="B3" s="13"/>
      <c r="C3" s="14">
        <f>95+13</f>
        <v>108</v>
      </c>
      <c r="D3" s="14">
        <f>266+39</f>
        <v>305</v>
      </c>
      <c r="E3" s="14">
        <f>824+104</f>
        <v>928</v>
      </c>
      <c r="F3" s="14">
        <f>4470+129</f>
        <v>4599</v>
      </c>
      <c r="G3" s="15">
        <f>D3+E3+F3+C3</f>
        <v>5940</v>
      </c>
      <c r="H3" s="15">
        <v>5180</v>
      </c>
    </row>
    <row r="4" spans="1:8" ht="22.5">
      <c r="A4" s="12" t="s">
        <v>8</v>
      </c>
      <c r="B4" s="13"/>
      <c r="C4" s="14">
        <v>0</v>
      </c>
      <c r="D4" s="14">
        <v>67</v>
      </c>
      <c r="E4" s="14">
        <v>134</v>
      </c>
      <c r="F4" s="14">
        <v>2377</v>
      </c>
      <c r="G4" s="15">
        <f t="shared" ref="G4:G12" si="0">D4+E4+F4+C4</f>
        <v>2578</v>
      </c>
      <c r="H4" s="15">
        <v>2001</v>
      </c>
    </row>
    <row r="5" spans="1:8">
      <c r="A5" s="16" t="s">
        <v>9</v>
      </c>
      <c r="B5" s="13"/>
      <c r="C5" s="14">
        <v>32</v>
      </c>
      <c r="D5" s="14">
        <v>64</v>
      </c>
      <c r="E5" s="14">
        <v>159</v>
      </c>
      <c r="F5" s="14">
        <v>1429</v>
      </c>
      <c r="G5" s="15">
        <f t="shared" si="0"/>
        <v>1684</v>
      </c>
      <c r="H5" s="15">
        <v>692</v>
      </c>
    </row>
    <row r="6" spans="1:8">
      <c r="A6" s="12" t="s">
        <v>10</v>
      </c>
      <c r="B6" s="13"/>
      <c r="C6" s="17">
        <v>2148</v>
      </c>
      <c r="D6" s="17">
        <v>22</v>
      </c>
      <c r="E6" s="17">
        <v>29</v>
      </c>
      <c r="F6" s="17">
        <v>350</v>
      </c>
      <c r="G6" s="18">
        <f t="shared" si="0"/>
        <v>2549</v>
      </c>
      <c r="H6" s="18">
        <v>2344</v>
      </c>
    </row>
    <row r="7" spans="1:8">
      <c r="A7" s="12" t="s">
        <v>11</v>
      </c>
      <c r="B7" s="13"/>
      <c r="C7" s="17">
        <v>183</v>
      </c>
      <c r="D7" s="17">
        <v>413</v>
      </c>
      <c r="E7" s="17">
        <v>0</v>
      </c>
      <c r="F7" s="17">
        <v>0</v>
      </c>
      <c r="G7" s="18">
        <f t="shared" si="0"/>
        <v>596</v>
      </c>
      <c r="H7" s="18">
        <v>596</v>
      </c>
    </row>
    <row r="8" spans="1:8">
      <c r="A8" s="12" t="s">
        <v>12</v>
      </c>
      <c r="B8" s="13"/>
      <c r="C8" s="17">
        <v>0</v>
      </c>
      <c r="D8" s="17">
        <v>0</v>
      </c>
      <c r="E8" s="17">
        <v>0</v>
      </c>
      <c r="F8" s="17">
        <v>0</v>
      </c>
      <c r="G8" s="18">
        <f t="shared" si="0"/>
        <v>0</v>
      </c>
      <c r="H8" s="18">
        <v>55</v>
      </c>
    </row>
    <row r="9" spans="1:8">
      <c r="A9" s="12" t="s">
        <v>13</v>
      </c>
      <c r="B9" s="13"/>
      <c r="C9" s="17">
        <v>0</v>
      </c>
      <c r="D9" s="17">
        <v>0</v>
      </c>
      <c r="E9" s="17">
        <v>0</v>
      </c>
      <c r="F9" s="17">
        <v>0</v>
      </c>
      <c r="G9" s="18">
        <f t="shared" si="0"/>
        <v>0</v>
      </c>
      <c r="H9" s="18">
        <v>53</v>
      </c>
    </row>
    <row r="10" spans="1:8" ht="22.5">
      <c r="A10" s="12" t="s">
        <v>14</v>
      </c>
      <c r="B10" s="13"/>
      <c r="C10" s="17">
        <v>0</v>
      </c>
      <c r="D10" s="17">
        <v>8</v>
      </c>
      <c r="E10" s="17">
        <v>33</v>
      </c>
      <c r="F10" s="17">
        <v>63</v>
      </c>
      <c r="G10" s="18">
        <f t="shared" si="0"/>
        <v>104</v>
      </c>
      <c r="H10" s="18">
        <v>74</v>
      </c>
    </row>
    <row r="11" spans="1:8">
      <c r="A11" s="12" t="s">
        <v>15</v>
      </c>
      <c r="B11" s="13"/>
      <c r="C11" s="17">
        <v>18</v>
      </c>
      <c r="D11" s="17">
        <v>27</v>
      </c>
      <c r="E11" s="17">
        <v>55</v>
      </c>
      <c r="F11" s="17">
        <v>0</v>
      </c>
      <c r="G11" s="18">
        <f t="shared" si="0"/>
        <v>100</v>
      </c>
      <c r="H11" s="18">
        <v>92</v>
      </c>
    </row>
    <row r="12" spans="1:8" ht="15.75" thickBot="1">
      <c r="A12" s="12" t="s">
        <v>16</v>
      </c>
      <c r="B12" s="13"/>
      <c r="C12" s="17">
        <v>92</v>
      </c>
      <c r="D12" s="17">
        <v>15</v>
      </c>
      <c r="E12" s="17">
        <v>20</v>
      </c>
      <c r="F12" s="17">
        <v>18</v>
      </c>
      <c r="G12" s="18">
        <f t="shared" si="0"/>
        <v>145</v>
      </c>
      <c r="H12" s="18">
        <v>144</v>
      </c>
    </row>
    <row r="13" spans="1:8" ht="15.75" thickBot="1">
      <c r="A13" s="19" t="s">
        <v>17</v>
      </c>
      <c r="B13" s="20"/>
      <c r="C13" s="21">
        <f t="shared" ref="C13:H13" si="1">SUM(C3:C12)</f>
        <v>2581</v>
      </c>
      <c r="D13" s="21">
        <f t="shared" si="1"/>
        <v>921</v>
      </c>
      <c r="E13" s="21">
        <f t="shared" si="1"/>
        <v>1358</v>
      </c>
      <c r="F13" s="21">
        <f t="shared" si="1"/>
        <v>8836</v>
      </c>
      <c r="G13" s="21">
        <f t="shared" si="1"/>
        <v>13696</v>
      </c>
      <c r="H13" s="21">
        <f t="shared" si="1"/>
        <v>11231</v>
      </c>
    </row>
    <row r="14" spans="1:8">
      <c r="A14" s="22"/>
      <c r="B14" s="22"/>
      <c r="C14" s="23"/>
      <c r="D14" s="23"/>
      <c r="E14" s="23"/>
      <c r="F14" s="23"/>
      <c r="G14" s="23"/>
      <c r="H14" s="23"/>
    </row>
    <row r="15" spans="1:8">
      <c r="A15" s="24" t="s">
        <v>18</v>
      </c>
      <c r="B15" s="22"/>
      <c r="C15" s="22"/>
      <c r="D15" s="22"/>
      <c r="E15" s="22"/>
      <c r="F15" s="22"/>
      <c r="G15" s="22"/>
      <c r="H15" s="22"/>
    </row>
  </sheetData>
  <mergeCells count="2"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OvO2</dc:creator>
  <cp:lastModifiedBy>OvO2</cp:lastModifiedBy>
  <dcterms:created xsi:type="dcterms:W3CDTF">2021-04-21T17:43:05Z</dcterms:created>
  <dcterms:modified xsi:type="dcterms:W3CDTF">2021-04-21T17:44:22Z</dcterms:modified>
</cp:coreProperties>
</file>